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pzl.local\algemeen\Homedirs\MJAGSchouren\Documenten\Team Subsidies\Website Subsidies\Subsidieregelingen\Gepubliceerd op website\Amateurkunsten onderdeel A\"/>
    </mc:Choice>
  </mc:AlternateContent>
  <xr:revisionPtr revIDLastSave="0" documentId="8_{E9E3C3FD-B32A-481A-B01F-EB2C855F4EFE}" xr6:coauthVersionLast="47" xr6:coauthVersionMax="47" xr10:uidLastSave="{00000000-0000-0000-0000-000000000000}"/>
  <bookViews>
    <workbookView xWindow="1170" yWindow="1170" windowWidth="21600" windowHeight="11235" xr2:uid="{580E8021-29B4-4BF4-B3FE-D144D69A37CB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1" l="1"/>
  <c r="G5" i="1"/>
  <c r="C5" i="1" l="1"/>
  <c r="I6" i="1"/>
  <c r="I5" i="1"/>
  <c r="C7" i="1"/>
  <c r="E7" i="1" s="1"/>
  <c r="C6" i="1"/>
  <c r="E6" i="1" s="1"/>
  <c r="E5" i="1"/>
  <c r="E10" i="1" l="1"/>
  <c r="I10" i="1"/>
  <c r="E12" i="1" l="1"/>
</calcChain>
</file>

<file path=xl/sharedStrings.xml><?xml version="1.0" encoding="utf-8"?>
<sst xmlns="http://schemas.openxmlformats.org/spreadsheetml/2006/main" count="11" uniqueCount="11">
  <si>
    <t xml:space="preserve">Type vereniging </t>
  </si>
  <si>
    <t>Geef d.m.v. een 1 aan welk type vereniging u bent, d.m.v. een 0 welke u niet bent</t>
  </si>
  <si>
    <t xml:space="preserve">Bedrag per lid </t>
  </si>
  <si>
    <t>Aantal leden</t>
  </si>
  <si>
    <t>Totaalbedrag leden</t>
  </si>
  <si>
    <t>Muziekgezelschap</t>
  </si>
  <si>
    <t>Zangkoor</t>
  </si>
  <si>
    <t>Toneelvereniging</t>
  </si>
  <si>
    <t>Basisbedrag</t>
  </si>
  <si>
    <t>Totale ledenbedrag</t>
  </si>
  <si>
    <t>Basisbedrag + ledenbedrag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</si>
</sst>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]&quot; &quot;#,##0.00"/>
    <numFmt numFmtId="165" formatCode="&quot; &quot;[$€]&quot; &quot;#,##0.00&quot; &quot;;&quot; &quot;[$€]&quot; -&quot;#,##0.00&quot; &quot;;&quot; &quot;[$€]&quot; -&quot;00&quot; &quot;;&quot; &quot;@&quot; &quot;"/>
  </numFmts>
  <fonts count="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i/>
      <sz val="8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8">
    <xf numFmtId="0" fontId="0" fillId="0" borderId="0" xfId="0"/>
    <xf numFmtId="165" fontId="1" fillId="0" borderId="0" xfId="1"/>
    <xf numFmtId="0" fontId="2" fillId="0" borderId="0" xfId="0" applyFont="1"/>
    <xf numFmtId="0" fontId="0" fillId="0" borderId="0" xfId="0" applyAlignment="1">
      <alignment horizontal="left" wrapText="1"/>
    </xf>
    <xf numFmtId="165" fontId="2" fillId="0" borderId="0" xfId="1" applyFont="1"/>
    <xf numFmtId="0" fontId="0" fillId="0" borderId="1" xfId="0" applyBorder="1"/>
    <xf numFmtId="164" fontId="1" fillId="0" borderId="2" xfId="1" applyNumberFormat="1" applyBorder="1"/>
    <xf numFmtId="0" fontId="0" fillId="0" borderId="2" xfId="0" applyBorder="1"/>
    <xf numFmtId="164" fontId="0" fillId="0" borderId="3" xfId="0" applyNumberFormat="1" applyBorder="1"/>
    <xf numFmtId="164" fontId="1" fillId="0" borderId="1" xfId="1" applyNumberFormat="1" applyBorder="1"/>
    <xf numFmtId="0" fontId="0" fillId="0" borderId="4" xfId="0" applyBorder="1"/>
    <xf numFmtId="164" fontId="1" fillId="0" borderId="0" xfId="1" applyNumberFormat="1"/>
    <xf numFmtId="164" fontId="0" fillId="0" borderId="5" xfId="0" applyNumberFormat="1" applyBorder="1"/>
    <xf numFmtId="164" fontId="1" fillId="0" borderId="4" xfId="1" applyNumberFormat="1" applyBorder="1"/>
    <xf numFmtId="0" fontId="0" fillId="0" borderId="6" xfId="0" applyBorder="1"/>
    <xf numFmtId="164" fontId="1" fillId="0" borderId="7" xfId="1" applyNumberFormat="1" applyBorder="1"/>
    <xf numFmtId="0" fontId="0" fillId="0" borderId="7" xfId="0" applyBorder="1"/>
    <xf numFmtId="164" fontId="0" fillId="0" borderId="8" xfId="0" applyNumberFormat="1" applyBorder="1"/>
    <xf numFmtId="164" fontId="1" fillId="0" borderId="6" xfId="1" applyNumberFormat="1" applyBorder="1"/>
    <xf numFmtId="0" fontId="0" fillId="0" borderId="9" xfId="0" applyBorder="1"/>
    <xf numFmtId="165" fontId="1" fillId="0" borderId="10" xfId="1" applyBorder="1"/>
    <xf numFmtId="0" fontId="0" fillId="0" borderId="10" xfId="0" applyBorder="1"/>
    <xf numFmtId="164" fontId="0" fillId="0" borderId="11" xfId="0" applyNumberFormat="1" applyBorder="1"/>
    <xf numFmtId="0" fontId="4" fillId="0" borderId="9" xfId="0" applyFont="1" applyBorder="1"/>
    <xf numFmtId="165" fontId="4" fillId="0" borderId="10" xfId="1" applyFont="1" applyBorder="1"/>
    <xf numFmtId="0" fontId="4" fillId="0" borderId="10" xfId="0" applyFont="1" applyBorder="1"/>
    <xf numFmtId="164" fontId="4" fillId="0" borderId="11" xfId="0" applyNumberFormat="1" applyFont="1" applyBorder="1"/>
    <xf numFmtId="0" fontId="3" fillId="0" borderId="0" xfId="0" applyFont="1" applyAlignment="1">
      <alignment horizontal="left" wrapText="1"/>
    </xf>
  </cellXfs>
  <cellStyles count="2">
    <cellStyle name="Standaard" xfId="0" builtinId="0" customBuiltin="1"/>
    <cellStyle name="Valuta" xfId="1" builtinId="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F7798-7A13-425B-B363-8AEC69C5EBD6}">
  <dimension ref="B3:I12"/>
  <sheetViews>
    <sheetView tabSelected="1" workbookViewId="0">
      <selection activeCell="G7" sqref="G7"/>
    </sheetView>
  </sheetViews>
  <sheetFormatPr defaultRowHeight="15" x14ac:dyDescent="0.25"/>
  <cols>
    <col min="1" max="1" width="4.140625" customWidth="1"/>
    <col min="2" max="2" width="18.5703125" bestFit="1" customWidth="1"/>
    <col min="3" max="3" width="9.85546875" style="1" bestFit="1" customWidth="1"/>
    <col min="4" max="4" width="8.7109375" customWidth="1"/>
    <col min="5" max="5" width="18.5703125" bestFit="1" customWidth="1"/>
    <col min="6" max="6" width="7.85546875" customWidth="1"/>
    <col min="7" max="7" width="18.5703125" customWidth="1"/>
    <col min="8" max="8" width="12.28515625" style="1" customWidth="1"/>
    <col min="9" max="9" width="17.5703125" bestFit="1" customWidth="1"/>
    <col min="10" max="10" width="19.7109375" bestFit="1" customWidth="1"/>
    <col min="11" max="11" width="8.7109375" customWidth="1"/>
  </cols>
  <sheetData>
    <row r="3" spans="2:9" ht="24" customHeight="1" x14ac:dyDescent="0.3">
      <c r="B3" s="2" t="s">
        <v>0</v>
      </c>
      <c r="D3" s="27" t="s">
        <v>1</v>
      </c>
      <c r="E3" s="27"/>
      <c r="F3" s="3"/>
      <c r="G3" s="4" t="s">
        <v>2</v>
      </c>
    </row>
    <row r="4" spans="2:9" ht="15.75" thickBot="1" x14ac:dyDescent="0.3">
      <c r="G4" s="1"/>
      <c r="H4" t="s">
        <v>3</v>
      </c>
      <c r="I4" t="s">
        <v>4</v>
      </c>
    </row>
    <row r="5" spans="2:9" x14ac:dyDescent="0.25">
      <c r="B5" s="5" t="s">
        <v>5</v>
      </c>
      <c r="C5" s="6">
        <f>(1541*1.021)*1.021</f>
        <v>1606.4015809999996</v>
      </c>
      <c r="D5" s="7">
        <v>0</v>
      </c>
      <c r="E5" s="8">
        <f>SUM(C5*D5)</f>
        <v>0</v>
      </c>
      <c r="G5" s="9">
        <f>(110*1.021)*1.021</f>
        <v>114.66850999999998</v>
      </c>
      <c r="H5" s="7"/>
      <c r="I5" s="8">
        <f>G5*H5</f>
        <v>0</v>
      </c>
    </row>
    <row r="6" spans="2:9" x14ac:dyDescent="0.25">
      <c r="B6" s="10" t="s">
        <v>6</v>
      </c>
      <c r="C6" s="11">
        <f>(936*1.021)*1.021</f>
        <v>975.72477599999991</v>
      </c>
      <c r="D6">
        <v>0</v>
      </c>
      <c r="E6" s="12">
        <f>SUM(C6*D6)</f>
        <v>0</v>
      </c>
      <c r="G6" s="13">
        <f>(54*1.021)*1.021</f>
        <v>56.291813999999988</v>
      </c>
      <c r="H6"/>
      <c r="I6" s="12">
        <f>G6*H6</f>
        <v>0</v>
      </c>
    </row>
    <row r="7" spans="2:9" ht="15.75" thickBot="1" x14ac:dyDescent="0.3">
      <c r="B7" s="14" t="s">
        <v>7</v>
      </c>
      <c r="C7" s="15">
        <f>(2208*1.021)*1.021</f>
        <v>2301.7097279999998</v>
      </c>
      <c r="D7" s="16">
        <v>0</v>
      </c>
      <c r="E7" s="17">
        <f>SUM(C7*D7)</f>
        <v>0</v>
      </c>
      <c r="G7" s="18"/>
      <c r="H7" s="16"/>
      <c r="I7" s="17"/>
    </row>
    <row r="8" spans="2:9" x14ac:dyDescent="0.25">
      <c r="G8" s="1"/>
      <c r="H8"/>
    </row>
    <row r="9" spans="2:9" ht="15.75" thickBot="1" x14ac:dyDescent="0.3">
      <c r="G9" s="1"/>
      <c r="H9"/>
    </row>
    <row r="10" spans="2:9" ht="15.75" thickBot="1" x14ac:dyDescent="0.3">
      <c r="B10" s="19" t="s">
        <v>8</v>
      </c>
      <c r="C10" s="20"/>
      <c r="D10" s="21"/>
      <c r="E10" s="22">
        <f>SUM(E5:E7)</f>
        <v>0</v>
      </c>
      <c r="G10" s="19" t="s">
        <v>9</v>
      </c>
      <c r="H10" s="21"/>
      <c r="I10" s="22">
        <f>SUM(I5:I7)</f>
        <v>0</v>
      </c>
    </row>
    <row r="11" spans="2:9" ht="15.75" thickBot="1" x14ac:dyDescent="0.3">
      <c r="G11" s="1"/>
      <c r="H11"/>
    </row>
    <row r="12" spans="2:9" ht="15.75" thickBot="1" x14ac:dyDescent="0.3">
      <c r="B12" s="23" t="s">
        <v>10</v>
      </c>
      <c r="C12" s="24"/>
      <c r="D12" s="25"/>
      <c r="E12" s="26">
        <f>SUM(E10+I10)</f>
        <v>0</v>
      </c>
    </row>
  </sheetData>
  <mergeCells count="1">
    <mergeCell ref="D3:E3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Starren, Sophie</dc:creator>
  <cp:lastModifiedBy>Schouren, Chantal</cp:lastModifiedBy>
  <cp:lastPrinted>2024-06-25T18:54:20Z</cp:lastPrinted>
  <dcterms:created xsi:type="dcterms:W3CDTF">2024-06-25T09:58:03Z</dcterms:created>
  <dcterms:modified xsi:type="dcterms:W3CDTF">2026-07-01T07:43:45Z</dcterms:modified>
</cp:coreProperties>
</file>